
<file path=[Content_Types].xml><?xml version="1.0" encoding="utf-8"?>
<Types xmlns="http://schemas.openxmlformats.org/package/2006/content-types">
  <Default Extension="avif" ContentType="image/avif"/>
  <Default Extension="bmp" ContentType="image/bmp"/>
  <Default Extension="gif" ContentType="image/gif"/>
  <Default Extension="ico" ContentType="image/vnd.microsoft.icon"/>
  <Default Extension="jpeg" ContentType="image/jpeg"/>
  <Default Extension="png" ContentType="image/png"/>
  <Default Extension="tiff" ContentType="image/tiff"/>
  <Default Extension="webp" ContentType="image/webp"/>
  <Default Extension="rels" ContentType="application/vnd.openxmlformats-package.relationships+xml"/>
  <Default Extension="xml" ContentType="application/xml"/>
  <Override ContentType="application/vnd.openxmlformats-officedocument.spreadsheetml.sheet.main+xml" PartName="/xl/workbook.xml"/>
  <Override ContentType="application/vnd.openxmlformats-officedocument.spreadsheetml.worksheet+xml" PartName="/xl/worksheets/sheet0.xml"/>
  <Override ContentType="application/vnd.openxmlformats-officedocument.spreadsheetml.sheetMetadata+xml" PartName="/xl/metadata.xml"/>
  <Override ContentType="application/vnd.openxmlformats-officedocument.spreadsheetml.styles+xml" PartName="/xl/styles.xml"/>
  <Override ContentType="application/vnd.openxmlformats-officedocument.spreadsheetml.sharedStrings+xml" PartName="/xl/sharedStrings.xml"/>
</Types>
</file>

<file path=_rels/.rels><Relationships xmlns="http://schemas.openxmlformats.org/package/2006/relationships">
      <Relationship Id="rId1" Type="http://schemas.openxmlformats.org/officeDocument/2006/relationships/officeDocument" Target="xl/workbook.xml"/>
    </Relationships>
</file>

<file path=xl/workbook.xml><?xml version="1.0" encoding="utf-8"?>
<workbook xmlns="http://schemas.openxmlformats.org/spreadsheetml/2006/main" xmlns:r="http://schemas.openxmlformats.org/officeDocument/2006/relationships">
  <sheets>
    <sheet state="visible" name="Fixed String Distance" sheetId="1" r:id="rId1"/>
  </sheets>
</workbook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<sst xmlns="http://schemas.openxmlformats.org/spreadsheetml/2006/main" count="25" uniqueCount="25">
  <si>
    <t>Balcony Element</t>
  </si>
  <si>
    <t>Position</t>
  </si>
  <si>
    <t>Customer Name</t>
  </si>
  <si>
    <t>Typ A</t>
  </si>
  <si>
    <t>Typ B</t>
  </si>
  <si>
    <t>Article Number</t>
  </si>
  <si>
    <t>Total</t>
  </si>
  <si>
    <t>Amount</t>
  </si>
  <si>
    <t>Width</t>
  </si>
  <si>
    <t>Height</t>
  </si>
  <si>
    <t>Power</t>
  </si>
  <si>
    <t>Bifazial Power Backside</t>
  </si>
  <si>
    <t>Cell Width</t>
  </si>
  <si>
    <t>Cell Height</t>
  </si>
  <si>
    <t>Max Cell Distance</t>
  </si>
  <si>
    <t>Cell Distance</t>
  </si>
  <si>
    <t>Min Side Distance Edge</t>
  </si>
  <si>
    <t>String Distance</t>
  </si>
  <si>
    <t>Results</t>
  </si>
  <si>
    <t>Strings</t>
  </si>
  <si>
    <t>Distance Left</t>
  </si>
  <si>
    <t>Distance Right</t>
  </si>
  <si>
    <t>Test</t>
  </si>
  <si>
    <t>Vom Kunden auszufüllen</t>
  </si>
  <si>
    <t>Version</t>
  </si>
</sst>
</file>

<file path=xl/styles.xml><?xml version="1.0" encoding="utf-8"?>
<styleSheet xmlns="http://schemas.openxmlformats.org/spreadsheetml/2006/main" xmlns:r="http://schemas.openxmlformats.org/officeDocument/2006/relationships">
  <numFmts count="0">
    </numFmts>
  <fonts count="6">
    <font>
      <sz val="10"/>
      <color rgb="000000"/>
      <name val="Arial"/>
    </font>
    <font>
      <sz val="11"/>
      <color rgb="000000"/>
      <name val="Arial"/>
    </font>
    <font>
      <sz val="11"/>
      <color rgb="000000"/>
      <name val="Arial"/>
    </font>
    <font>
      <b/>
      <sz val="11"/>
      <color rgb="000000"/>
      <name val="Arial"/>
    </font>
    <font>
      <sz val="11"/>
      <color rgb="D9D9D9"/>
      <name val="Arial"/>
    </font>
    <font>
      <b/>
      <sz val="10"/>
      <color rgb="000000"/>
      <name val="Arial"/>
    </font>
  </fonts>
  <fills count="4">
    <fill>
      <patternFill patternType="none"/>
    </fill>
    <fill>
      <patternFill patternType="gray125"/>
    </fill>
    <fill>
      <patternFill patternType="solid">
        <fgColor rgb="FFFF00"/>
        <bgColor indexed="64"/>
      </patternFill>
    </fill>
    <fill>
      <patternFill patternType="solid">
        <fgColor rgb="000000"/>
        <bgColor indexed="64"/>
      </patternFill>
    </fill>
  </fills>
  <borders count="2">
    <border>
      <left>
        </left>
      <right>
        </right>
      <top>
        </top>
      <bottom>
        </bottom>
      <diagonal>
        </diagonal>
    </border>
    <border>
      <left style="thin">
        <color rgb="000000"/>
      </left>
      <right style="thin">
        <color rgb="000000"/>
      </right>
      <top style="thin">
        <color rgb="000000"/>
      </top>
      <bottom style="thin">
        <color rgb="000000"/>
      </bottom>
      <diagonal>
        </diagonal>
    </border>
  </borders>
  <cellXfs count="15">
    <xf numFmtId="0" fillId="0" fontId="0" borderId="0"/>
    <xf numFmtId="0" fillId="0" fontId="1" borderId="0"/>
    <xf numFmtId="0" fillId="2" fontId="2" borderId="1" applyAlignment="1">
      <alignment horizontal="center"/>
    </xf>
    <xf numFmtId="0" fillId="2" fontId="1" borderId="1"/>
    <xf numFmtId="0" fillId="0" fontId="2" borderId="0"/>
    <xf numFmtId="0" fillId="0" fontId="2" borderId="1"/>
    <xf numFmtId="0" fillId="2" fontId="2" borderId="1"/>
    <xf numFmtId="0" fillId="0" fontId="3" borderId="0"/>
    <xf numFmtId="2" fillId="0" fontId="2" borderId="0"/>
    <xf numFmtId="2" fillId="0" fontId="2" borderId="0" applyAlignment="1">
      <alignment vertical="center" horizontal="center"/>
    </xf>
    <xf numFmtId="1" fillId="0" fontId="2" borderId="1"/>
    <xf numFmtId="0" fillId="0" fontId="1" borderId="1"/>
    <xf numFmtId="0" fillId="3" fontId="1" borderId="1"/>
    <xf numFmtId="0" fillId="0" fontId="4" borderId="0"/>
    <xf numFmtId="0" fillId="2" fontId="5" borderId="0"/>
  </cellXfs>
  <dxfs count="0">
    </dxfs>
</styleSheet>
</file>

<file path=xl/_rels/workbook.xml.rels><Relationships xmlns="http://schemas.openxmlformats.org/package/2006/relationships">
        
        <Relationship Id="rId1" Target="worksheets/sheet0.xml" Type="http://schemas.openxmlformats.org/officeDocument/2006/relationships/worksheet"/>
      

        <Relationship Id="rId2" Target="sharedStrings.xml" Type="http://schemas.openxmlformats.org/officeDocument/2006/relationships/sharedStrings"/>
      

        <Relationship Id="rId3" Target="styles.xml" Type="http://schemas.openxmlformats.org/officeDocument/2006/relationships/styles"/>
      

        <Relationship Id="rId4" Target="metadata.xml" Type="http://schemas.openxmlformats.org/officeDocument/2006/relationships/sheetMetadata"/>
      
      </Relationships>
</file>

<file path=xl/worksheets/sheet0.xml><?xml version="1.0" encoding="utf-8"?>
<worksheet xmlns="http://schemas.openxmlformats.org/spreadsheetml/2006/main" xmlns:r="http://schemas.openxmlformats.org/officeDocument/2006/relationships">
  <sheetViews>
    <sheetView showGridLines="1" workbookViewId="0">
        </sheetView>
  </sheetViews>
  <sheetFormatPr defaultRowHeight="17.25" defaultColWidth="13.73"/>
  <cols>
    <col min="1" max="1" width="24.02" customWidth="1" hidden="0"/>
    <col min="2" max="2" width="8.44" customWidth="1" hidden="0"/>
    <col min="3" max="3" width="8.44" customWidth="1" hidden="0"/>
    <col min="4" max="4" width="8.44" customWidth="1" hidden="0"/>
    <col min="5" max="5" width="8.44" customWidth="1" hidden="0"/>
    <col min="6" max="6" width="8.44" customWidth="1" hidden="0"/>
    <col min="7" max="7" width="8.44" customWidth="1" hidden="0"/>
    <col min="8" max="8" width="8.44" customWidth="1" hidden="0"/>
    <col min="9" max="9" width="8.44" customWidth="1" hidden="0"/>
    <col min="10" max="10" width="8.44" customWidth="1" hidden="0"/>
    <col min="11" max="11" width="8.44" customWidth="1" hidden="0"/>
    <col min="12" max="12" width="8.44" customWidth="1" hidden="0"/>
    <col min="13" max="13" width="8.44" customWidth="1" hidden="0"/>
    <col min="14" max="14" width="8.44" customWidth="1" hidden="0"/>
    <col min="15" max="15" width="8.44" customWidth="1" hidden="0"/>
    <col min="16" max="16" width="8.44" customWidth="1" hidden="0"/>
    <col min="17" max="17" width="8.44" customWidth="1" hidden="0"/>
    <col min="18" max="18" width="8.44" customWidth="1" hidden="0"/>
    <col min="19" max="19" width="8.44" customWidth="1" hidden="0"/>
    <col min="20" max="20" width="8.44" customWidth="1" hidden="0"/>
    <col min="21" max="21" width="8.44" customWidth="1" hidden="0"/>
    <col min="22" max="22" width="8.44" customWidth="1" hidden="0"/>
    <col min="23" max="23" width="13.73" customWidth="1" hidden="0"/>
    <col min="24" max="24" width="13.73" customWidth="1" hidden="0"/>
    <col min="25" max="25" width="13.73" customWidth="1" hidden="0"/>
    <col min="26" max="26" width="13.73" customWidth="1" hidden="0"/>
    <col min="27" max="27" width="13.73" customWidth="1" hidden="0"/>
    <col min="28" max="28" width="13.73" customWidth="1" hidden="0"/>
    <col min="29" max="29" width="13.73" customWidth="1" hidden="0"/>
    <col min="30" max="30" width="13.73" customWidth="1" hidden="0"/>
  </cols>
  <sheetData>
    <row r="1" ht="15" customHeight="1">
      <c r="A1" s="1" t="s">
        <v>0</v>
      </c>
      <c r="B1" s="2" t="s">
        <v>1</v>
      </c>
      <c r="C1" s="2">
</c>
      <c r="D1" s="2">
</c>
      <c r="E1" s="2">
</c>
      <c r="F1" s="2">
</c>
      <c r="G1" s="2">
</c>
      <c r="H1" s="2">
</c>
      <c r="I1" s="2">
</c>
      <c r="J1" s="2">
</c>
      <c r="K1" s="2">
</c>
    </row>
    <row r="2" ht="15" customHeight="1">
      <c r="A2" s="1" t="s">
        <v>2</v>
      </c>
      <c r="B2" s="3" t="s">
        <v>3</v>
      </c>
      <c r="C2" s="3" t="s">
        <v>4</v>
      </c>
      <c r="D2" s="3">
</c>
      <c r="E2" s="3">
</c>
      <c r="F2" s="3">
</c>
      <c r="G2" s="3">
</c>
      <c r="H2" s="3">
</c>
      <c r="I2" s="3">
</c>
      <c r="J2" s="3">
</c>
      <c r="K2" s="3">
</c>
    </row>
    <row r="3" ht="15" customHeight="1">
      <c r="A3" s="4" t="s">
        <v>5</v>
      </c>
      <c r="B3" s="5">
</c>
      <c r="C3" s="5">
</c>
      <c r="D3" s="5">
</c>
      <c r="E3" s="5">
</c>
      <c r="F3" s="5">
</c>
      <c r="G3" s="5">
</c>
      <c r="H3" s="5">
</c>
      <c r="I3" s="5">
</c>
      <c r="J3" s="5">
</c>
      <c r="K3" s="5">
</c>
      <c r="L3" s="4" t="s">
        <v>6</v>
      </c>
      <c r="M3" s="4">
</c>
    </row>
    <row r="4" ht="15" customHeight="1">
      <c r="A4" s="4" t="s">
        <v>7</v>
      </c>
      <c r="B4" s="6">
        <v>1</v>
      </c>
      <c r="C4" s="6">
</c>
      <c r="D4" s="6">
</c>
      <c r="E4" s="6">
</c>
      <c r="F4" s="6">
</c>
      <c r="G4" s="6">
</c>
      <c r="H4" s="6">
</c>
      <c r="I4" s="6">
</c>
      <c r="J4" s="6">
</c>
      <c r="K4" s="6">
</c>
      <c r="L4" s="7" cm="1" t="n">
        <f t="array" ref="L4">SUM(B4:K4)</f>
        <v>1</v>
      </c>
      <c r="M4" s="7">
</c>
      <c r="N4" s="7">
</c>
    </row>
    <row r="5" ht="15" customHeight="1">
      <c r="A5" s="4" t="s">
        <v>8</v>
      </c>
      <c r="B5" s="6">
        <v>1116</v>
      </c>
      <c r="C5" s="6">
</c>
      <c r="D5" s="6">
</c>
      <c r="E5" s="6">
</c>
      <c r="F5" s="6">
</c>
      <c r="G5" s="6">
</c>
      <c r="H5" s="6">
</c>
      <c r="I5" s="6">
</c>
      <c r="J5" s="6">
</c>
      <c r="K5" s="6">
</c>
      <c r="L5" s="4">
</c>
      <c r="M5" s="4">
</c>
    </row>
    <row r="6" ht="15" customHeight="1">
      <c r="A6" s="4" t="s">
        <v>9</v>
      </c>
      <c r="B6" s="6">
        <v>930</v>
      </c>
      <c r="C6" s="6">
</c>
      <c r="D6" s="6">
</c>
      <c r="E6" s="6">
</c>
      <c r="F6" s="6">
</c>
      <c r="G6" s="6">
</c>
      <c r="H6" s="6">
</c>
      <c r="I6" s="6">
</c>
      <c r="J6" s="6">
</c>
      <c r="K6" s="6">
</c>
      <c r="L6" s="4">
</c>
      <c r="M6" s="4">
</c>
    </row>
    <row r="7" ht="15" customHeight="1">
      <c r="A7" s="4" t="s">
        <v>10</v>
      </c>
      <c r="B7" s="5">
</c>
      <c r="C7" s="5">
</c>
      <c r="D7" s="5">
</c>
      <c r="E7" s="5">
</c>
      <c r="F7" s="5">
</c>
      <c r="G7" s="5">
</c>
      <c r="H7" s="5">
</c>
      <c r="I7" s="5">
</c>
      <c r="J7" s="5">
</c>
      <c r="K7" s="5">
</c>
      <c r="L7" s="8" cm="1" t="n">
        <f t="array" ref="L7">SUMPRODUCT(B7:K7,B4:K4)/1000</f>
        <v>0</v>
      </c>
      <c r="M7" s="9" cm="1" t="n">
        <f t="array" ref="M7">L7+L8</f>
        <v>0</v>
      </c>
    </row>
    <row r="8" ht="15" customHeight="1">
      <c r="A8" s="4" t="s">
        <v>11</v>
      </c>
      <c r="B8" s="10">
</c>
      <c r="C8" s="10">
</c>
      <c r="D8" s="10">
</c>
      <c r="E8" s="10">
</c>
      <c r="F8" s="10">
</c>
      <c r="G8" s="10">
</c>
      <c r="H8" s="10">
</c>
      <c r="I8" s="10">
</c>
      <c r="J8" s="10">
</c>
      <c r="K8" s="10">
</c>
      <c r="L8" s="8" cm="1" t="n">
        <f t="array" ref="L8">SUMPRODUCT(B8:K8,B4:K4)/1000</f>
        <v>0</v>
      </c>
      <c r="M8" s="9">
</c>
    </row>
    <row r="9" ht="15" customHeight="1">
      <c r="A9" s="1" t="s">
        <v>12</v>
      </c>
      <c r="B9" s="11">
        <v>182</v>
      </c>
      <c r="C9" s="12">
</c>
      <c r="D9" s="12">
</c>
      <c r="E9" s="12">
</c>
      <c r="F9" s="12">
</c>
      <c r="G9" s="12">
</c>
      <c r="H9" s="12">
</c>
      <c r="I9" s="12">
</c>
      <c r="J9" s="12">
</c>
      <c r="K9" s="12">
</c>
    </row>
    <row r="10" ht="15" customHeight="1">
      <c r="A10" s="1" t="s">
        <v>13</v>
      </c>
      <c r="B10" s="11" cm="1" t="n">
        <f t="array" ref="B10">182/2</f>
        <v>91</v>
      </c>
      <c r="C10" s="12">
</c>
      <c r="D10" s="12">
</c>
      <c r="E10" s="12">
</c>
      <c r="F10" s="12">
</c>
      <c r="G10" s="12">
</c>
      <c r="H10" s="12">
</c>
      <c r="I10" s="12">
</c>
      <c r="J10" s="12">
</c>
      <c r="K10" s="12">
</c>
    </row>
    <row r="11" ht="15" customHeight="1">
      <c r="A11" s="1" t="s">
        <v>14</v>
      </c>
      <c r="B11" s="11">
        <v>15</v>
      </c>
      <c r="C11" s="12">
</c>
      <c r="D11" s="12">
</c>
      <c r="E11" s="12">
</c>
      <c r="F11" s="12">
</c>
      <c r="G11" s="12">
</c>
      <c r="H11" s="12">
</c>
      <c r="I11" s="12">
</c>
      <c r="J11" s="12">
</c>
      <c r="K11" s="12">
</c>
    </row>
    <row r="12" ht="15" customHeight="1">
      <c r="A12" s="1" t="s">
        <v>15</v>
      </c>
      <c r="B12" s="6">
        <v>5</v>
      </c>
      <c r="C12" s="12">
</c>
      <c r="D12" s="12">
</c>
      <c r="E12" s="12">
</c>
      <c r="F12" s="12">
</c>
      <c r="G12" s="12">
</c>
      <c r="H12" s="12">
</c>
      <c r="I12" s="12">
</c>
      <c r="J12" s="12">
</c>
      <c r="K12" s="12">
</c>
    </row>
    <row r="13" ht="15" customHeight="1">
      <c r="A13" s="1" t="s">
        <v>16</v>
      </c>
      <c r="B13" s="6">
        <v>45</v>
      </c>
      <c r="C13" s="12">
</c>
      <c r="D13" s="12">
</c>
      <c r="E13" s="12">
</c>
      <c r="F13" s="12">
</c>
      <c r="G13" s="12">
</c>
      <c r="H13" s="12">
</c>
      <c r="I13" s="12">
</c>
      <c r="J13" s="12">
</c>
      <c r="K13" s="12">
</c>
    </row>
    <row r="14" ht="15" customHeight="1">
      <c r="A14" s="1" t="s">
        <v>17</v>
      </c>
      <c r="B14" s="6">
        <v>5</v>
      </c>
      <c r="C14" s="12">
</c>
      <c r="D14" s="12">
</c>
      <c r="E14" s="12">
</c>
      <c r="F14" s="12">
</c>
      <c r="G14" s="12">
</c>
      <c r="H14" s="12">
</c>
      <c r="I14" s="12">
</c>
      <c r="J14" s="12">
</c>
      <c r="K14" s="12">
</c>
    </row>
    <row r="15" ht="15" customHeight="1">
      <c r="A15" s="1">
</c>
      <c r="B15" s="11">
</c>
      <c r="C15" s="11">
</c>
      <c r="D15" s="11">
</c>
      <c r="E15" s="11">
</c>
      <c r="F15" s="11">
</c>
      <c r="G15" s="11">
</c>
      <c r="H15" s="11">
</c>
      <c r="I15" s="11">
</c>
      <c r="J15" s="11">
</c>
      <c r="K15" s="11">
</c>
    </row>
    <row r="16" ht="15" customHeight="1">
      <c r="A16" s="1" t="s">
        <v>18</v>
      </c>
      <c r="B16" s="11">
</c>
      <c r="C16" s="11">
</c>
      <c r="D16" s="11">
</c>
      <c r="E16" s="11">
</c>
      <c r="F16" s="11">
</c>
      <c r="G16" s="11">
</c>
      <c r="H16" s="11">
</c>
      <c r="I16" s="11">
</c>
      <c r="J16" s="11">
</c>
      <c r="K16" s="11">
</c>
    </row>
    <row r="17" ht="15" customHeight="1">
      <c r="A17" s="1" t="s">
        <v>19</v>
      </c>
      <c r="B17" s="11" cm="1" t="n">
        <f t="array" ref="B17">ROUNDDOWN(ROUNDDOWN((B5-2*$B13+$B14)/($B9+$B14),0)/2,0)*2</f>
        <v>4</v>
      </c>
      <c r="C17" s="11" cm="1" t="n">
        <f t="array" ref="C17">ROUNDDOWN(ROUNDDOWN((C5-2*$B13+$B14)/($B9+$B14),0)/2,0)*2</f>
        <v>0</v>
      </c>
      <c r="D17" s="11" cm="1" t="n">
        <f t="array" ref="D17">ROUNDDOWN(ROUNDDOWN((D5-2*$B13+$B14)/($B9+$B14),0)/2,0)*2</f>
        <v>0</v>
      </c>
      <c r="E17" s="11" cm="1" t="n">
        <f t="array" ref="E17">ROUNDDOWN(ROUNDDOWN((E5-2*$B13+$B14)/($B9+$B14),0)/2,0)*2</f>
        <v>0</v>
      </c>
      <c r="F17" s="11" cm="1" t="n">
        <f t="array" ref="F17">ROUNDDOWN(ROUNDDOWN((F5-2*$B13+$B14)/($B9+$B14),0)/2,0)*2</f>
        <v>0</v>
      </c>
      <c r="G17" s="11" cm="1" t="n">
        <f t="array" ref="G17">ROUNDDOWN(ROUNDDOWN((G5-2*$B13+$B14)/($B9+$B14),0)/2,0)*2</f>
        <v>0</v>
      </c>
      <c r="H17" s="11" cm="1" t="n">
        <f t="array" ref="H17">ROUNDDOWN(ROUNDDOWN((H5-2*$B13+$B14)/($B9+$B14),0)/2,0)*2</f>
        <v>0</v>
      </c>
      <c r="I17" s="11" cm="1" t="n">
        <f t="array" ref="I17">ROUNDDOWN(ROUNDDOWN((I5-2*$B13+$B14)/($B9+$B14),0)/2,0)*2</f>
        <v>0</v>
      </c>
      <c r="J17" s="11" cm="1" t="n">
        <f t="array" ref="J17">ROUNDDOWN(ROUNDDOWN((J5-2*$B13+$B14)/($B9+$B14),0)/2,0)*2</f>
        <v>0</v>
      </c>
      <c r="K17" s="11" cm="1" t="n">
        <f t="array" ref="K17">ROUNDDOWN(ROUNDDOWN((K5-2*$B13+$B14)/($B9+$B14),0)/2,0)*2</f>
        <v>0</v>
      </c>
    </row>
    <row r="18" ht="15" customHeight="1">
      <c r="A18" s="1" t="s">
        <v>20</v>
      </c>
      <c r="B18" s="11" cm="1" t="n">
        <f t="array" ref="B18">(B5-B17*$B9-(B17-1)*$B14)/2</f>
        <v>186.5</v>
      </c>
      <c r="C18" s="11" cm="1" t="n">
        <f t="array" ref="C18">(C5-C17*$B9-(C17-1)*$B14)/2</f>
        <v>2.5</v>
      </c>
      <c r="D18" s="11" cm="1" t="n">
        <f t="array" ref="D18">(D5-D17*$B9-(D17-1)*$B14)/2</f>
        <v>2.5</v>
      </c>
      <c r="E18" s="11" cm="1" t="n">
        <f t="array" ref="E18">(E5-E17*$B9-(E17-1)*$B14)/2</f>
        <v>2.5</v>
      </c>
      <c r="F18" s="11" cm="1" t="n">
        <f t="array" ref="F18">(F5-F17*$B9-(F17-1)*$B14)/2</f>
        <v>2.5</v>
      </c>
      <c r="G18" s="11" cm="1" t="n">
        <f t="array" ref="G18">(G5-G17*$B9-(G17-1)*$B14)/2</f>
        <v>2.5</v>
      </c>
      <c r="H18" s="11" cm="1" t="n">
        <f t="array" ref="H18">(H5-H17*$B9-(H17-1)*$B14)/2</f>
        <v>2.5</v>
      </c>
      <c r="I18" s="11" cm="1" t="n">
        <f t="array" ref="I18">(I5-I17*$B9-(I17-1)*$B14)/2</f>
        <v>2.5</v>
      </c>
      <c r="J18" s="11" cm="1" t="n">
        <f t="array" ref="J18">(J5-J17*$B9-(J17-1)*$B14)/2</f>
        <v>2.5</v>
      </c>
      <c r="K18" s="11" cm="1" t="n">
        <f t="array" ref="K18">(K5-K17*$B9-(K17-1)*$B14)/2</f>
        <v>2.5</v>
      </c>
    </row>
    <row r="19" ht="15" customHeight="1">
      <c r="A19" s="1" t="s">
        <v>21</v>
      </c>
      <c r="B19" s="11" cm="1" t="n">
        <f t="array" ref="B19">B18</f>
        <v>186.5</v>
      </c>
      <c r="C19" s="11" cm="1" t="n">
        <f t="array" ref="C19">C18</f>
        <v>2.5</v>
      </c>
      <c r="D19" s="11" cm="1" t="n">
        <f t="array" ref="D19">D18</f>
        <v>2.5</v>
      </c>
      <c r="E19" s="11" cm="1" t="n">
        <f t="array" ref="E19">E18</f>
        <v>2.5</v>
      </c>
      <c r="F19" s="11" cm="1" t="n">
        <f t="array" ref="F19">F18</f>
        <v>2.5</v>
      </c>
      <c r="G19" s="11" cm="1" t="n">
        <f t="array" ref="G19">G18</f>
        <v>2.5</v>
      </c>
      <c r="H19" s="11" cm="1" t="n">
        <f t="array" ref="H19">H18</f>
        <v>2.5</v>
      </c>
      <c r="I19" s="11" cm="1" t="n">
        <f t="array" ref="I19">I18</f>
        <v>2.5</v>
      </c>
      <c r="J19" s="11" cm="1" t="n">
        <f t="array" ref="J19">J18</f>
        <v>2.5</v>
      </c>
      <c r="K19" s="11" cm="1" t="n">
        <f t="array" ref="K19">K18</f>
        <v>2.5</v>
      </c>
    </row>
    <row r="20" ht="15" customHeight="1">
      <c r="A20" s="1">
</c>
      <c r="B20" s="1">
</c>
      <c r="C20" s="1">
</c>
      <c r="D20" s="1">
</c>
      <c r="E20" s="1">
</c>
      <c r="F20" s="1">
</c>
      <c r="G20" s="1">
</c>
      <c r="H20" s="1">
</c>
      <c r="I20" s="1">
</c>
      <c r="J20" s="1">
</c>
      <c r="K20" s="1">
</c>
    </row>
    <row r="21" ht="15" customHeight="1">
      <c r="A21" s="1">
</c>
      <c r="B21" s="1">
</c>
      <c r="C21" s="1">
</c>
      <c r="D21" s="1">
</c>
      <c r="E21" s="1">
</c>
      <c r="F21" s="1">
</c>
      <c r="G21" s="1">
</c>
      <c r="H21" s="1">
</c>
      <c r="I21" s="1">
</c>
      <c r="J21" s="1">
</c>
      <c r="K21" s="1">
</c>
    </row>
    <row r="22" ht="15" customHeight="1">
      <c r="A22" s="13" t="s">
        <v>22</v>
      </c>
      <c r="B22" s="13" cm="1" t="n">
        <f t="array" ref="B22">B17*$B9+2*B18+(B17-1)*$B14</f>
        <v>1116</v>
      </c>
      <c r="C22" s="13" cm="1" t="n">
        <f t="array" ref="C22">C17*$B9+2*C18+(C17-1)*$B14</f>
        <v>0</v>
      </c>
      <c r="D22" s="13" cm="1" t="n">
        <f t="array" ref="D22">D17*$B9+2*D18+(D17-1)*$B14</f>
        <v>0</v>
      </c>
      <c r="E22" s="13" cm="1" t="n">
        <f t="array" ref="E22">E17*$B9+2*E18+(E17-1)*$B14</f>
        <v>0</v>
      </c>
      <c r="F22" s="13" cm="1" t="n">
        <f t="array" ref="F22">F17*$B9+2*F18+(F17-1)*$B14</f>
        <v>0</v>
      </c>
      <c r="G22" s="13" cm="1" t="n">
        <f t="array" ref="G22">G17*$B9+2*G18+(G17-1)*$B14</f>
        <v>0</v>
      </c>
      <c r="H22" s="13" cm="1" t="n">
        <f t="array" ref="H22">H17*$B9+2*H18+(H17-1)*$B14</f>
        <v>0</v>
      </c>
      <c r="I22" s="13" cm="1" t="n">
        <f t="array" ref="I22">I17*$B9+2*I18+(I17-1)*$B14</f>
        <v>0</v>
      </c>
      <c r="J22" s="13" cm="1" t="n">
        <f t="array" ref="J22">J17*$B9+2*J18+(J17-1)*$B14</f>
        <v>0</v>
      </c>
      <c r="K22" s="13" cm="1" t="n">
        <f t="array" ref="K22">K17*$B9+2*K18+(K17-1)*$B14</f>
        <v>0</v>
      </c>
    </row>
    <row r="23" ht="15" customHeight="1">
        </row>
    <row r="24" ht="15" customHeight="1">
        </row>
    <row r="25" ht="15" customHeight="1">
      <c r="A25" s="14" t="s">
        <v>23</v>
      </c>
    </row>
    <row r="26" ht="15" customHeight="1">
        </row>
    <row r="27" ht="15" customHeight="1">
        </row>
    <row r="28" ht="15" customHeight="1">
        </row>
    <row r="29" ht="15" customHeight="1">
        </row>
    <row r="30" ht="15" customHeight="1">
        </row>
    <row r="31" ht="15" customHeight="1">
      <c r="A31" t="s">
        <v>24</v>
      </c>
      <c r="B31">
        <v>1</v>
      </c>
    </row>
    <row r="32" ht="15" customHeight="1">
        </row>
    <row r="33" ht="15" customHeight="1">
        </row>
    <row r="34" ht="15" customHeight="1">
        </row>
    <row r="35" ht="15" customHeight="1">
        </row>
    <row r="36" ht="15" customHeight="1">
        </row>
    <row r="37" ht="15" customHeight="1">
        </row>
    <row r="38" ht="15" customHeight="1">
        </row>
    <row r="39" ht="15" customHeight="1">
        </row>
    <row r="40" ht="15" customHeight="1">
        </row>
    <row r="41" ht="15" customHeight="1">
        </row>
    <row r="42" ht="15" customHeight="1">
        </row>
    <row r="43" ht="15" customHeight="1">
        </row>
    <row r="44" ht="15" customHeight="1">
        </row>
    <row r="45" ht="15" customHeight="1">
        </row>
    <row r="46" ht="15" customHeight="1">
        </row>
    <row r="47" ht="15" customHeight="1">
        </row>
    <row r="48" ht="15" customHeight="1">
        </row>
    <row r="49" ht="15" customHeight="1">
        </row>
    <row r="50" ht="15" customHeight="1">
        </row>
    <row r="51" ht="15" customHeight="1">
        </row>
    <row r="52" ht="15" customHeight="1">
        </row>
    <row r="53" ht="15" customHeight="1">
        </row>
    <row r="54" ht="15" customHeight="1">
        </row>
    <row r="55" ht="15" customHeight="1">
        </row>
    <row r="56" ht="15" customHeight="1">
        </row>
    <row r="57" ht="15" customHeight="1">
        </row>
    <row r="58" ht="15" customHeight="1">
        </row>
    <row r="59" ht="15" customHeight="1">
        </row>
    <row r="60" ht="15" customHeight="1">
        </row>
    <row r="61" ht="15" customHeight="1">
        </row>
    <row r="62" ht="15" customHeight="1">
        </row>
    <row r="63" ht="15" customHeight="1">
        </row>
    <row r="64" ht="15" customHeight="1">
        </row>
    <row r="65" ht="15" customHeight="1">
        </row>
    <row r="66" ht="15" customHeight="1">
        </row>
    <row r="67" ht="15" customHeight="1">
        </row>
    <row r="68" ht="15" customHeight="1">
        </row>
    <row r="69" ht="15" customHeight="1">
        </row>
    <row r="70" ht="15" customHeight="1">
        </row>
    <row r="71" ht="15" customHeight="1">
        </row>
    <row r="72" ht="15" customHeight="1">
        </row>
    <row r="73" ht="15" customHeight="1">
        </row>
    <row r="74" ht="15" customHeight="1">
        </row>
    <row r="75" ht="15" customHeight="1">
        </row>
    <row r="76" ht="15" customHeight="1">
        </row>
    <row r="77" ht="15" customHeight="1">
        </row>
    <row r="78" ht="15" customHeight="1">
        </row>
    <row r="79" ht="15" customHeight="1">
        </row>
    <row r="80" ht="15" customHeight="1">
        </row>
    <row r="81" ht="15" customHeight="1">
        </row>
    <row r="82" ht="15" customHeight="1">
        </row>
    <row r="83" ht="15" customHeight="1">
        </row>
    <row r="84" ht="15" customHeight="1">
        </row>
    <row r="85" ht="15" customHeight="1">
        </row>
    <row r="86" ht="15" customHeight="1">
        </row>
    <row r="87" ht="15" customHeight="1">
        </row>
    <row r="88" ht="15" customHeight="1">
        </row>
    <row r="89" ht="15" customHeight="1">
        </row>
    <row r="90" ht="15" customHeight="1">
        </row>
    <row r="91" ht="15" customHeight="1">
        </row>
    <row r="92" ht="15" customHeight="1">
        </row>
    <row r="93" ht="15" customHeight="1">
        </row>
    <row r="94" ht="15" customHeight="1">
        </row>
    <row r="95" ht="15" customHeight="1">
        </row>
    <row r="96" ht="15" customHeight="1">
        </row>
    <row r="97" ht="15" customHeight="1">
        </row>
    <row r="98" ht="15" customHeight="1">
        </row>
    <row r="99" ht="15" customHeight="1">
        </row>
    <row r="100" ht="15" customHeight="1">
        </row>
    <row r="101" ht="12.75" customHeight="1">
        </row>
    <row r="102" ht="12.75" customHeight="1">
        </row>
    <row r="103" ht="12.75" customHeight="1">
        </row>
    <row r="104" ht="12.75" customHeight="1">
        </row>
    <row r="105" ht="12.75" customHeight="1">
        </row>
  </sheetData>
  <mergeCells count="1">
    <mergeCell ref="M7:M8"/>
  </mergeCells>
</worksheet>
</file>